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<sst xmlns="http://schemas.openxmlformats.org/spreadsheetml/2006/main" count="3295" uniqueCount="1754">
  <si>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</si>
  <si>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</si>
  <si>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</si>
  <si>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</si>
  <si>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</si>
  <si>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</si>
  <si>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</si>
  <si>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</si>
  <si>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</si>
  <si>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</si>
  <si>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</si>
  <si>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</si>
  <si>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</si>
  <si>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</si>
  <si>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</si>
  <si>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</si>
  <si>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</si>
  <si>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</si>
  <si>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</si>
  <si>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</si>
  <si>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</si>
  <si>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</si>
  <si>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</si>
  <si>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</si>
  <si>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</si>
  <si>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</si>
  <si>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</si>
  <si>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</si>
  <si>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</si>
  <si>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</si>
  <si>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</si>
  <si>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</si>
  <si>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</si>
  <si>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</si>
  <si>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</si>
  <si>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</si>
  <si>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</si>
  <si>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</si>
  <si>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</si>
  <si>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</si>
  <si>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</si>
  <si>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</si>
  <si>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</si>
  <si>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</si>
  <si>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</si>
  <si>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</si>
  <si>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</si>
  <si>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</si>
  <si>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</si>
  <si>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</si>
  <si>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</si>
  <si>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</si>
  <si>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</si>
  <si>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</si>
  <si>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</si>
  <si>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</si>
  <si>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</si>
  <si>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</si>
  <si>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</si>
  <si>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</si>
  <si>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</si>
  <si>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</si>
  <si>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</si>
  <si>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</si>
  <si>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</si>
  <si>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</si>
  <si>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</si>
  <si>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</si>
  <si>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</si>
  <si>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</si>
  <si>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</si>
  <si>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</si>
  <si>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</si>
  <si>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</si>
  <si>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</si>
  <si>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</si>
  <si>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</si>
  <si>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</si>
  <si>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</si>
  <si>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</si>
  <si>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</si>
  <si>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</si>
  <si>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</si>
  <si>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</si>
  <si>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</si>
  <si>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</si>
  <si>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</si>
  <si>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</si>
  <si>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</si>
  <si>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</si>
  <si>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</si>
  <si>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</si>
  <si>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</si>
  <si>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</si>
  <si>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</si>
  <si>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</si>
  <si>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</si>
  <si>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</si>
  <si>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</si>
  <si>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</si>
  <si>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</si>
  <si>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</si>
  <si>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</si>
  <si>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</si>
  <si>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</si>
  <si>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</si>
  <si>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</si>
  <si>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</si>
  <si>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</si>
  <si>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</si>
  <si>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</si>
  <si>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</si>
  <si>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</si>
  <si>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</si>
  <si>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</si>
  <si>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</si>
  <si>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</si>
  <si>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</si>
  <si>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</si>
  <si>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</si>
  <si>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</si>
  <si>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</si>
  <si>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</si>
  <si>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</si>
  <si>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</si>
  <si>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</si>
  <si>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</si>
  <si>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</si>
  <si>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</si>
  <si>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</si>
  <si>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</si>
  <si>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</si>
  <si>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</si>
  <si>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</si>
  <si>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</si>
  <si>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</si>
  <si>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</si>
  <si>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</si>
  <si>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</si>
  <si>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</si>
  <si>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</si>
  <si>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</si>
  <si>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</si>
  <si>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</si>
  <si>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</si>
  <si>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</si>
  <si>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</si>
  <si>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</si>
  <si>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</si>
  <si>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</si>
  <si>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</si>
  <si>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</si>
  <si>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</si>
  <si>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</si>
  <si>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</si>
  <si>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</si>
  <si>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</si>
  <si>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</si>
  <si>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</si>
  <si>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</si>
  <si>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</si>
  <si>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</si>
  <si>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</si>
  <si>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</si>
  <si>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</si>
  <si>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</si>
  <si>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</si>
  <si>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</si>
  <si>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</si>
  <si>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</si>
  <si>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</si>
  <si>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</si>
  <si>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</si>
  <si>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</si>
  <si>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</si>
  <si>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</si>
  <si>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</si>
  <si>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</si>
  <si>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</si>
  <si>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</si>
  <si>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</si>
  <si>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</si>
  <si>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</si>
  <si>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</si>
  <si>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</si>
  <si>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</si>
  <si>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</si>
  <si>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</si>
  <si>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</si>
  <si>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</si>
  <si>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</si>
  <si>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</si>
  <si>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</si>
  <si>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</si>
  <si>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</si>
  <si>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</si>
  <si>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</si>
  <si>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</si>
  <si>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</si>
  <si>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</si>
  <si>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</si>
  <si>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</si>
  <si>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</si>
  <si>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</si>
  <si>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</si>
  <si>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</si>
  <si>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</si>
  <si>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</si>
  <si>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</si>
  <si>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</si>
  <si>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</si>
  <si>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</si>
  <si>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</si>
  <si>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</si>
  <si>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</si>
  <si>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</si>
  <si>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</si>
  <si>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</si>
  <si>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</si>
  <si>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</si>
  <si>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</si>
  <si>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</si>
  <si>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</si>
  <si>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</si>
  <si>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</si>
  <si>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</si>
  <si>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</si>
  <si>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</si>
  <si>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</si>
  <si>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</si>
  <si>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</si>
  <si>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</si>
  <si>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</si>
  <si>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</si>
  <si>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</si>
  <si>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</si>
  <si>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</si>
  <si>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</si>
  <si>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</si>
  <si>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</si>
  <si>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</si>
  <si>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</si>
  <si>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</si>
  <si>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</si>
  <si>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</si>
  <si>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</si>
  <si>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</si>
  <si>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</si>
  <si>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</si>
  <si>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</si>
  <si>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</si>
  <si>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</si>
  <si>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</si>
  <si>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</si>
  <si>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</si>
  <si>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</si>
  <si>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</si>
  <si>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</si>
  <si>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</si>
  <si>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</si>
  <si>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</si>
  <si>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</si>
  <si>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</si>
  <si>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</si>
  <si>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</si>
  <si>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</si>
  <si>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</si>
  <si>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</si>
  <si>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</si>
  <si>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</si>
  <si>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</si>
  <si>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</si>
  <si>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</si>
  <si>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</si>
  <si>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</si>
  <si>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</si>
  <si>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</si>
  <si>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</si>
  <si>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</si>
  <si>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</si>
  <si>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</si>
  <si>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</si>
  <si>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</si>
  <si>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</si>
  <si>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</si>
  <si>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</si>
  <si>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</si>
  <si>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</si>
  <si>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</si>
  <si>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</si>
  <si>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</si>
  <si>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</si>
  <si>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</si>
  <si>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</si>
  <si>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</si>
  <si>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</si>
  <si>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</si>
  <si>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</si>
  <si>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</si>
  <si>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</si>
  <si>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</si>
  <si>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</si>
  <si>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</si>
  <si>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</si>
  <si>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</si>
  <si>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</si>
  <si>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</si>
  <si>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</si>
  <si>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</si>
  <si>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</si>
  <si>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</si>
  <si>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</si>
  <si>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</si>
  <si>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</si>
  <si>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</si>
  <si>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</si>
  <si>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</si>
  <si>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</si>
  <si>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</si>
  <si>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</si>
  <si>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</si>
  <si>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</si>
  <si>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</si>
  <si>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</si>
  <si>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</si>
  <si>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</si>
  <si>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</si>
  <si>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</si>
  <si>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</si>
  <si>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</si>
  <si>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</si>
  <si>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</si>
  <si>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</si>
  <si>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</si>
  <si>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</si>
  <si>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</si>
  <si>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</si>
  <si>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</si>
  <si>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</si>
  <si>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</si>
  <si>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</si>
  <si>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</si>
  <si>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</si>
  <si>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</si>
  <si>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</si>
  <si>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</si>
  <si>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</si>
  <si>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</si>
  <si>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</si>
  <si>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</si>
  <si>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</si>
  <si>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</si>
  <si>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</si>
  <si>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</si>
  <si>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</si>
  <si>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</si>
  <si>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</si>
  <si>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</si>
  <si>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</si>
  <si>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</si>
  <si>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</si>
  <si>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</si>
  <si>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</si>
  <si>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</si>
  <si>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</si>
  <si>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</si>
  <si>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</si>
  <si>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</si>
  <si>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</si>
  <si>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</si>
  <si>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</si>
  <si>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</si>
  <si>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</si>
  <si>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</si>
  <si>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</si>
  <si>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</si>
  <si>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</si>
  <si>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</si>
  <si>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</si>
  <si>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</si>
  <si>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</si>
  <si>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</si>
  <si>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</si>
  <si>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</si>
  <si>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</si>
  <si>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</si>
  <si>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</si>
  <si>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</si>
  <si>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</si>
  <si>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</si>
  <si>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</si>
  <si>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</si>
  <si>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</si>
  <si>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</si>
  <si>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</si>
  <si>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</si>
  <si>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</si>
  <si>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</si>
  <si>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</si>
  <si>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</si>
  <si>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</si>
  <si>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</si>
  <si>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</si>
  <si>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</si>
  <si>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</si>
  <si>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</si>
  <si>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</si>
  <si>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</si>
  <si>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</si>
  <si>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</si>
  <si>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</si>
  <si>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</si>
  <si>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</si>
  <si>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</si>
  <si>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</si>
  <si>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</si>
  <si>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</si>
  <si>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</si>
  <si>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</si>
  <si>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</si>
  <si>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</si>
  <si>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</si>
  <si>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</si>
  <si>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</si>
  <si>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</si>
  <si>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</si>
  <si>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</si>
  <si>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</si>
  <si>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</si>
  <si>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</si>
  <si>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</si>
  <si>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</si>
  <si>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</si>
  <si>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</si>
  <si>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</si>
  <si>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</si>
  <si>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</si>
  <si>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</si>
  <si>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</si>
  <si>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</si>
  <si>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</si>
  <si>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</si>
  <si>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</si>
  <si>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</si>
  <si>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</si>
  <si>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</si>
  <si>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</si>
  <si>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</si>
  <si>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</si>
  <si>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</si>
  <si>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</si>
  <si>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</si>
  <si>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</si>
  <si>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</si>
  <si>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</si>
  <si>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</si>
  <si>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</si>
  <si>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</si>
  <si>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</si>
  <si>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</si>
  <si>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</si>
  <si>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</si>
  <si>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</si>
  <si>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</si>
  <si>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</si>
  <si>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</si>
  <si>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</si>
  <si>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</si>
  <si>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</si>
  <si>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</si>
  <si>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</si>
  <si>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</si>
  <si>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</si>
  <si>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</si>
  <si>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</si>
  <si>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</si>
  <si>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</si>
  <si>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</si>
  <si>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</si>
  <si>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</si>
  <si>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</si>
  <si>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</si>
  <si>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</si>
  <si>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</si>
  <si>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</si>
  <si>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</si>
  <si>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</si>
  <si>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</si>
  <si>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</si>
  <si>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</si>
  <si>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</si>
  <si>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</si>
  <si>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</si>
  <si>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</si>
  <si>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</si>
  <si>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</si>
  <si>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</si>
  <si>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</si>
  <si>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</si>
  <si>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</si>
  <si>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</si>
  <si>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</si>
  <si>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</si>
  <si>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</si>
  <si>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</si>
  <si>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</si>
  <si>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</si>
  <si>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</si>
  <si>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</si>
  <si>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</si>
  <si>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</si>
  <si>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</si>
  <si>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</si>
  <si>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</si>
  <si>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</si>
  <si>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</si>
  <si>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</si>
  <si>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</si>
  <si>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</si>
  <si>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</si>
  <si>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</si>
  <si>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</si>
  <si>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</si>
  <si>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</si>
  <si>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</si>
  <si>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</si>
  <si>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</si>
  <si>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</si>
  <si>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</si>
  <si>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</si>
  <si>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</si>
  <si>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</si>
  <si>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</si>
  <si>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</si>
  <si>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</si>
  <si>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</si>
  <si>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</si>
  <si>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</si>
  <si>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</si>
  <si>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</si>
  <si>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</si>
  <si>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</si>
  <si>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</si>
  <si>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</si>
  <si>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</si>
  <si>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</si>
  <si>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</si>
  <si>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</si>
  <si>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</si>
  <si>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</si>
  <si>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</si>
  <si>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</si>
  <si>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</si>
  <si>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</si>
  <si>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</si>
  <si>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</si>
  <si>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</si>
  <si>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</si>
  <si>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</si>
  <si>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</si>
  <si>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</si>
  <si>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</si>
  <si>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</si>
  <si>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</si>
  <si>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</si>
  <si>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</si>
  <si>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</si>
  <si>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</si>
  <si>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</si>
  <si>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</si>
  <si>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</si>
  <si>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</si>
  <si>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</si>
  <si>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</si>
  <si>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</si>
  <si>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</si>
  <si>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</si>
  <si>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</si>
  <si>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</si>
  <si>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</si>
  <si>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</si>
  <si>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</si>
  <si>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</si>
  <si>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</si>
  <si>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</si>
  <si>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</si>
  <si>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</si>
  <si>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</si>
  <si>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</si>
  <si>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</si>
  <si>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</si>
  <si>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</si>
  <si>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</si>
  <si>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</si>
  <si>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</si>
  <si>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</si>
  <si>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</si>
  <si>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</si>
  <si>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</si>
  <si>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</si>
  <si>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</si>
  <si>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</si>
  <si>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</si>
  <si>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</si>
  <si>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</si>
  <si>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</si>
  <si>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</si>
  <si>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</si>
  <si>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</si>
  <si>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</si>
  <si>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</si>
  <si>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</si>
  <si>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</si>
  <si>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</si>
  <si>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</si>
  <si>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</si>
  <si>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</si>
  <si>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</si>
  <si>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</si>
  <si>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</si>
  <si>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</si>
  <si>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</si>
  <si>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</si>
  <si>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</si>
  <si>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</si>
  <si>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</si>
  <si>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</si>
  <si>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</si>
  <si>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</si>
  <si>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</si>
  <si>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</si>
  <si>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</si>
  <si>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</si>
  <si>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</si>
  <si>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</si>
  <si>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</si>
  <si>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</si>
  <si>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</si>
  <si>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</si>
  <si>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</si>
  <si>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</si>
  <si>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</si>
  <si>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</si>
  <si>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</si>
  <si>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</si>
  <si>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</si>
  <si>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</si>
  <si>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</si>
  <si>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</si>
  <si>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</si>
  <si>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</si>
  <si>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</si>
  <si>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</si>
  <si>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</si>
  <si>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</si>
  <si>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</si>
  <si>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</si>
  <si>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</si>
  <si>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</si>
  <si>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</si>
  <si>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</si>
  <si>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</si>
  <si>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</si>
  <si>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</si>
  <si>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</si>
  <si>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</si>
  <si>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</si>
  <si>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</si>
  <si>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</si>
  <si>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</si>
  <si>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</si>
  <si>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</si>
  <si>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</si>
  <si>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</si>
  <si>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</si>
  <si>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</si>
  <si>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</si>
  <si>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</si>
  <si>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</si>
  <si>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</si>
  <si>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</si>
  <si>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</si>
  <si>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</si>
  <si>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</si>
  <si>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</si>
  <si>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</si>
  <si>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</si>
  <si>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</si>
  <si>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</si>
  <si>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</si>
  <si>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</si>
  <si>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</si>
  <si>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</si>
  <si>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</si>
  <si>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</si>
  <si>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</si>
  <si>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</si>
  <si>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</si>
  <si>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</si>
  <si>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</si>
  <si>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</si>
  <si>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</si>
  <si>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</si>
  <si>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</si>
  <si>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</si>
  <si>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</si>
  <si>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</si>
  <si>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</si>
  <si>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</si>
  <si>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</si>
  <si>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</si>
  <si>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</si>
  <si>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</si>
  <si>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</si>
  <si>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</si>
  <si>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</si>
  <si>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</si>
  <si>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</si>
  <si>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</si>
  <si>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</si>
  <si>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</si>
  <si>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</si>
  <si>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</si>
  <si>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</si>
  <si>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</si>
  <si>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</si>
  <si>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</si>
  <si>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</si>
  <si>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</si>
  <si>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</si>
  <si>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</si>
  <si>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</si>
  <si>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</si>
  <si>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</si>
  <si>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</si>
  <si>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</si>
  <si>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</si>
  <si>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</si>
  <si>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</si>
  <si>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</si>
  <si>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</si>
  <si>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</si>
  <si>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</si>
  <si>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</si>
  <si>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</si>
  <si>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</si>
  <si>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</si>
  <si>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</si>
  <si>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</si>
  <si>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</si>
  <si>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</si>
  <si>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</si>
  <si>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</si>
  <si>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</si>
  <si>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</si>
  <si>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</si>
  <si>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</si>
  <si>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</si>
  <si>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</si>
  <si>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</si>
  <si>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</si>
  <si>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</si>
  <si>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</si>
  <si>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</si>
  <si>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</si>
  <si>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</si>
  <si>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</si>
  <si>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</si>
  <si>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</si>
  <si>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</si>
  <si>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</si>
  <si>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</si>
  <si>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</si>
  <si>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</si>
  <si>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</si>
  <si>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</si>
  <si>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</si>
  <si>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</si>
  <si>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</si>
  <si>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</si>
  <si>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</si>
  <si>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</si>
  <si>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</si>
  <si>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</si>
  <si>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</si>
  <si>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</si>
  <si>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</si>
  <si>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</si>
  <si>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</si>
  <si>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</si>
  <si>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</si>
  <si>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</si>
  <si>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</si>
  <si>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</si>
  <si>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</si>
  <si>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</si>
  <si>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</si>
  <si>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</si>
  <si>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</si>
  <si>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</si>
  <si>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</si>
  <si>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</si>
  <si>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</si>
  <si>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</si>
  <si>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</si>
  <si>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</si>
  <si>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</si>
  <si>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</si>
  <si>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</si>
  <si>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</si>
  <si>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</si>
  <si>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</si>
  <si>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</si>
  <si>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</si>
  <si>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</si>
  <si>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</si>
  <si>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</si>
  <si>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</si>
  <si>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</si>
  <si>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</si>
  <si>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</si>
  <si>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</si>
  <si>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</si>
  <si>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</si>
  <si>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</si>
  <si>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</si>
  <si>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</si>
  <si>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</si>
  <si>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</si>
  <si>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</si>
  <si>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</si>
  <si>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</si>
  <si>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</si>
  <si>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</si>
  <si>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</si>
  <si>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</si>
  <si>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</si>
  <si>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</si>
  <si>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</si>
  <si>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</si>
  <si>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</si>
  <si>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</si>
  <si>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</si>
  <si>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</si>
  <si>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</si>
  <si>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</si>
  <si>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</si>
  <si>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</si>
  <si>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</si>
  <si>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</si>
  <si>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</si>
  <si>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</si>
  <si>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</si>
  <si>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</si>
  <si>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</si>
  <si>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</si>
  <si>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</si>
  <si>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</si>
  <si>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</si>
  <si>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</si>
  <si>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</si>
  <si>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</si>
  <si>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</si>
  <si>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</si>
  <si>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</si>
  <si>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</si>
  <si>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</si>
  <si>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</si>
  <si>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</si>
  <si>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</si>
  <si>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</si>
  <si>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</si>
  <si>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</si>
  <si>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</si>
  <si>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</si>
  <si>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</si>
  <si>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</si>
  <si>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</si>
  <si>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</si>
  <si>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</si>
  <si>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</si>
  <si>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</si>
  <si>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</si>
  <si>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</si>
  <si>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</si>
  <si>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</si>
  <si>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</si>
  <si>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</si>
  <si>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</si>
  <si>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</si>
  <si>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</si>
  <si>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</si>
  <si>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</si>
  <si>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</si>
  <si>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</si>
  <si>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</si>
  <si>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</si>
  <si>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</si>
  <si>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</si>
  <si>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</si>
  <si>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</si>
  <si>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</si>
  <si>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</si>
  <si>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</si>
  <si>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</si>
  <si>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</si>
  <si>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</si>
  <si>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</si>
  <si>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</si>
  <si>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</si>
  <si>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</si>
  <si>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</si>
  <si>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</si>
  <si>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</si>
  <si>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</si>
  <si>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</si>
  <si>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</si>
  <si>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</si>
  <si>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</si>
  <si>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</si>
  <si>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</si>
  <si>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</si>
  <si>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</si>
  <si>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</si>
  <si>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</si>
  <si>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</si>
  <si>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</si>
  <si>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</si>
  <si>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</si>
  <si>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</si>
  <si>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</si>
  <si>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</si>
  <si>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</si>
  <si>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</si>
  <si>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</si>
  <si>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</si>
  <si>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</si>
  <si>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</si>
  <si>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</si>
  <si>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</si>
  <si>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</si>
  <si>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</si>
  <si>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</si>
  <si>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</si>
  <si>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</si>
  <si>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</si>
  <si>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</si>
  <si>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</si>
  <si>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</si>
  <si>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</si>
  <si>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</si>
  <si>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</si>
  <si>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</si>
  <si>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</si>
  <si>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</si>
  <si>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</si>
  <si>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</si>
  <si>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</si>
  <si>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</si>
  <si>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</si>
  <si>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</si>
  <si>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</si>
  <si>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</si>
  <si>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</si>
  <si>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</si>
  <si>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</si>
  <si>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</si>
  <si>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</si>
  <si>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</si>
  <si>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</si>
  <si>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</si>
  <si>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</si>
  <si>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</si>
  <si>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</si>
  <si>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</si>
  <si>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</si>
  <si>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</si>
  <si>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</si>
  <si>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</si>
  <si>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</si>
  <si>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</si>
  <si>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</si>
  <si>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</si>
  <si>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</si>
  <si>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</si>
  <si>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</si>
  <si>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</si>
  <si>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</si>
  <si>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</si>
  <si>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</si>
  <si>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</si>
  <si>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</si>
  <si>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</si>
  <si>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</si>
  <si>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</si>
  <si>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</si>
  <si>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</si>
  <si>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</si>
  <si>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</si>
  <si>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</si>
  <si>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</si>
  <si>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</si>
  <si>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</si>
  <si>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</si>
  <si>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</si>
  <si>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</si>
  <si>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</si>
  <si>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</si>
  <si>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</si>
  <si>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</si>
  <si>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</si>
  <si>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</si>
  <si>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</si>
  <si>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</si>
  <si>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</si>
  <si>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</si>
  <si>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</si>
  <si>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</si>
  <si>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</si>
  <si>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</si>
  <si>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</si>
  <si>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</si>
  <si>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</si>
  <si>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</si>
  <si>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</si>
  <si>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</si>
  <si>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</si>
  <si>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</si>
  <si>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</si>
  <si>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</si>
  <si>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</si>
  <si>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</si>
  <si>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</si>
  <si>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</si>
  <si>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</si>
  <si>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</si>
  <si>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</si>
  <si>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</si>
  <si>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</si>
  <si>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</si>
  <si>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</si>
  <si>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</si>
  <si>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</si>
  <si>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</si>
  <si>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</si>
  <si>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</si>
  <si>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</si>
  <si>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</si>
  <si>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</si>
  <si>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</si>
  <si>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</si>
  <si>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</si>
  <si>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</si>
  <si>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</si>
  <si>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</si>
  <si>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</si>
  <si>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</si>
  <si>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</si>
  <si>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</si>
  <si>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</si>
  <si>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</si>
  <si>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</si>
  <si>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</si>
  <si>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</si>
  <si>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</si>
  <si>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</si>
  <si>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</si>
  <si>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</si>
  <si>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</si>
  <si>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</si>
  <si>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</si>
  <si>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</si>
  <si>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</si>
  <si>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</si>
  <si>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</si>
  <si>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</si>
  <si>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</si>
  <si>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</si>
  <si>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</si>
  <si>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</si>
  <si>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</si>
  <si>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</si>
  <si>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</si>
  <si>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</si>
  <si>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</si>
  <si>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</si>
  <si>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</si>
  <si>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</si>
  <si>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</si>
  <si>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</si>
  <si>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</si>
  <si>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</si>
  <si>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</si>
  <si>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</si>
  <si>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</si>
  <si>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</si>
  <si>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</si>
  <si>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</si>
  <si>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</si>
  <si>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</si>
  <si>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</si>
  <si>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</si>
  <si>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</si>
  <si>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</si>
  <si>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</si>
  <si>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</si>
  <si>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</si>
  <si>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</si>
  <si>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</si>
  <si>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</si>
  <si>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</si>
  <si>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</si>
  <si>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</si>
  <si>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</si>
  <si>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</si>
  <si>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</si>
  <si>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</si>
  <si>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</si>
  <si>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</si>
  <si>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</si>
  <si>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</si>
  <si>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</si>
  <si>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</si>
  <si>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</si>
  <si>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</si>
  <si>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</si>
  <si>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</si>
  <si>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</si>
  <si>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</si>
  <si>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</si>
  <si>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</si>
  <si>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</si>
  <si>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</si>
  <si>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</si>
  <si>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</si>
  <si>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</si>
  <si>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</si>
  <si>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</si>
  <si>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</si>
  <si>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</si>
  <si>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</si>
  <si>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</si>
  <si>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</si>
  <si>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</si>
  <si>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</si>
  <si>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</si>
  <si>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</si>
  <si>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</si>
  <si>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</si>
  <si>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</si>
  <si>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</si>
  <si>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</si>
  <si>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</si>
  <si>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</si>
  <si>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</si>
  <si>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</si>
  <si>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</si>
  <si>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</si>
  <si>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</si>
  <si>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</si>
  <si>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</si>
  <si>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</si>
  <si>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</si>
  <si>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</si>
  <si>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</si>
  <si>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</si>
  <si>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</si>
  <si>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</si>
  <si>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</si>
  <si>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</si>
  <si>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</si>
  <si>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</si>
  <si>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</si>
  <si>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</si>
  <si>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</si>
  <si>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</si>
  <si>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</si>
  <si>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</si>
  <si>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</si>
  <si>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</si>
  <si>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</si>
  <si>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</si>
  <si>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</si>
  <si>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</si>
  <si>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</si>
  <si>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</si>
  <si>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</si>
  <si>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</si>
  <si>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</si>
  <si>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</si>
  <si>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</si>
  <si>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</si>
  <si>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</si>
  <si>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</si>
  <si>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</si>
  <si>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</si>
  <si>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</si>
  <si>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</si>
  <si>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</si>
  <si>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</si>
  <si>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</si>
  <si>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</si>
  <si>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</si>
  <si>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</si>
  <si>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</si>
  <si>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</si>
  <si>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</si>
  <si>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</si>
  <si>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</si>
  <si>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</si>
  <si>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</si>
  <si>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</si>
  <si>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</si>
  <si>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</si>
  <si>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</si>
  <si>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</si>
  <si>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</si>
  <si>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</si>
  <si>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</si>
  <si>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</si>
  <si>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</si>
  <si>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</si>
  <si>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</si>
  <si>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</si>
  <si>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</si>
  <si>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</si>
  <si>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</si>
  <si>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</si>
  <si>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</si>
  <si>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</si>
  <si>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</si>
  <si>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</si>
  <si>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</si>
  <si>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</si>
  <si>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</si>
  <si>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</si>
  <si>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</si>
  <si>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</si>
  <si>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</si>
  <si>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</si>
  <si>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</si>
  <si>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</si>
  <si>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</si>
  <si>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</si>
  <si>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</si>
  <si>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</si>
  <si>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</si>
  <si>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</si>
  <si>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</si>
  <si>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</si>
  <si>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</si>
  <si>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</si>
  <si>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</si>
  <si>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</si>
  <si>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</si>
  <si>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</si>
  <si>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</si>
  <si>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</si>
  <si>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</si>
  <si>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</si>
  <si>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</si>
  <si>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</si>
  <si>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</si>
  <si>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</si>
  <si>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</si>
  <si>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</si>
  <si>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</si>
  <si>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</si>
  <si>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</si>
  <si>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</si>
  <si>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</si>
  <si>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</si>
  <si>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</si>
  <si>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</si>
  <si>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</si>
  <si>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</si>
  <si>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</si>
  <si>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</si>
  <si>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</si>
  <si>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</si>
  <si>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</si>
  <si>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</si>
  <si>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</si>
  <si>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</si>
  <si>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</si>
  <si>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</si>
  <si>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</si>
  <si>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</si>
  <si>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</si>
  <si>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</si>
  <si>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</si>
  <si>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</si>
  <si>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</si>
  <si>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</si>
  <si>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</si>
  <si>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</si>
  <si>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</si>
  <si>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</si>
  <si>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</si>
  <si>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</si>
  <si>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</si>
  <si>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</si>
  <si>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</si>
  <si>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</si>
  <si>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</si>
  <si>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</si>
  <si>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</si>
  <si>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</si>
  <si>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</si>
  <si>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</si>
  <si>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</si>
  <si>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</si>
  <si>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</si>
  <si>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</si>
  <si>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</si>
  <si>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</si>
  <si>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</si>
  <si>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</si>
  <si>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</si>
  <si>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</si>
  <si>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</si>
  <si>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</si>
  <si>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</si>
  <si>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</si>
  <si>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</si>
  <si>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</si>
  <si>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</si>
  <si>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</si>
  <si>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</si>
  <si>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</si>
  <si>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</si>
  <si>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</si>
  <si>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</si>
  <si>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</si>
  <si>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</si>
  <si>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</si>
  <si>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</si>
  <si>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</si>
  <si>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</si>
  <si>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</si>
  <si>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</si>
  <si>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</si>
  <si>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</si>
  <si>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</si>
  <si>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</si>
  <si>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</si>
  <si>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</si>
  <si>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</si>
  <si>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</si>
  <si>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</si>
  <si>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</si>
  <si>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</si>
  <si>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</si>
  <si>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</si>
  <si>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</si>
  <si>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</si>
  <si>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</si>
  <si>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</si>
  <si>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</si>
  <si>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</si>
  <si>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</si>
  <si>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</si>
  <si>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</si>
  <si>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</si>
  <si>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</si>
  <si>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</si>
  <si>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</si>
  <si>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</si>
  <si>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</si>
  <si>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</si>
  <si>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</si>
  <si>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</si>
  <si>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</si>
  <si>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</si>
  <si>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</si>
  <si>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</si>
  <si>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</si>
  <si>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</si>
  <si>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</si>
  <si>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</si>
  <si>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</si>
  <si>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</si>
  <si>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</si>
  <si>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</si>
  <si>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</si>
  <si>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</si>
  <si>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</si>
  <si>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</si>
  <si>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</si>
  <si>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</si>
  <si>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</si>
  <si>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</si>
  <si>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</si>
  <si>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</si>
  <si>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</si>
  <si>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</si>
  <si>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</si>
  <si>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</si>
  <si>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</si>
  <si>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</si>
  <si>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</si>
  <si>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</si>
  <si>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</si>
  <si>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</si>
  <si>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</si>
  <si>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</si>
  <si>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</si>
  <si>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</si>
  <si>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</si>
  <si>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</si>
  <si>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</si>
  <si>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</si>
  <si>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</si>
  <si>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</si>
  <si>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</si>
  <si>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</si>
  <si>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</si>
  <si>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</si>
  <si>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</si>
  <si>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</si>
  <si>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</si>
  <si>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</si>
  <si>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</si>
  <si>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</si>
  <si>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</si>
  <si>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</si>
  <si>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</si>
  <si>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</si>
  <si>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</si>
  <si>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</si>
  <si>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</si>
  <si>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</si>
  <si>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</si>
  <si>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</si>
  <si>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</si>
  <si>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</si>
  <si>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</si>
  <si>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</si>
  <si>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</si>
  <si>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</si>
  <si>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</si>
  <si>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</si>
  <si>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</si>
  <si>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</si>
  <si>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</si>
  <si>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</si>
  <si>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</si>
  <si>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</si>
  <si>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</si>
  <si>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</si>
  <si>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</si>
  <si>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</si>
  <si>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</si>
  <si>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</si>
  <si>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</si>
  <si>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</si>
  <si>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</si>
  <si>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</si>
  <si>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</si>
  <si>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</si>
  <si>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</si>
  <si>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</si>
  <si>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</si>
  <si>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</si>
  <si>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</si>
  <si>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</si>
  <si>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</si>
  <si>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</si>
  <si>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</si>
  <si>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</si>
  <si>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</si>
  <si>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</si>
  <si>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</si>
  <si>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</si>
  <si>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</si>
  <si>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</si>
  <si>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</si>
  <si>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</si>
  <si>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</si>
  <si>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</si>
  <si>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</si>
  <si>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</si>
  <si>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</si>
  <si>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</si>
  <si>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</si>
  <si>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</si>
  <si>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</si>
  <si>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</si>
  <si>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</si>
  <si>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</si>
  <si>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</si>
  <si>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</si>
  <si>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</si>
  <si>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</si>
  <si>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</si>
  <si>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</si>
  <si>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</si>
  <si>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</si>
  <si>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</si>
  <si>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</si>
  <si>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</si>
  <si>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</si>
  <si>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</si>
  <si>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</si>
  <si>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</si>
  <si>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</si>
  <si>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</si>
  <si>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</si>
  <si>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</si>
  <si>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</si>
  <si>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</si>
  <si>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</si>
  <si>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</si>
  <si>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</si>
  <si>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</si>
  <si>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</si>
  <si>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</si>
  <si>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</si>
  <si>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</si>
  <si>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</si>
  <si>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</si>
  <si>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</si>
  <si>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</si>
  <si>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</si>
  <si>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</si>
  <si>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</si>
  <si>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</si>
  <si>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</si>
  <si>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</si>
  <si>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</si>
  <si>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</si>
  <si>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</si>
  <si>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</si>
  <si>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</si>
  <si>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</si>
  <si>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</si>
  <si>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</si>
  <si>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</si>
  <si>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</si>
  <si>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</si>
  <si>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</si>
  <si>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</si>
  <si>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</si>
  <si>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</si>
  <si>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</si>
  <si>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</si>
  <si>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</si>
  <si>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</si>
  <si>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</si>
  <si>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</si>
  <si>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Splitsko-dalmatinska</t>
  </si>
  <si>
    <t>95146990173</t>
  </si>
  <si>
    <t>Luka</t>
  </si>
  <si>
    <t>Romić</t>
  </si>
  <si>
    <t>Ljerka</t>
  </si>
  <si>
    <t>Šarin</t>
  </si>
  <si>
    <t>Split</t>
  </si>
  <si>
    <t>74813866616</t>
  </si>
  <si>
    <t>Nikolina</t>
  </si>
  <si>
    <t>Meter</t>
  </si>
  <si>
    <t>Dragana</t>
  </si>
  <si>
    <t>Mamić</t>
  </si>
  <si>
    <t>15153782244</t>
  </si>
  <si>
    <t>Irma Nina</t>
  </si>
  <si>
    <t>Orlandić</t>
  </si>
  <si>
    <t>Vesna</t>
  </si>
  <si>
    <t>Buljan</t>
  </si>
  <si>
    <t>77582129440</t>
  </si>
  <si>
    <t>Ira</t>
  </si>
  <si>
    <t>Luketin</t>
  </si>
  <si>
    <t>17575953936</t>
  </si>
  <si>
    <t>Dino</t>
  </si>
  <si>
    <t>Šimac</t>
  </si>
  <si>
    <t>Marijana</t>
  </si>
  <si>
    <t>Gudić</t>
  </si>
  <si>
    <t>Solin</t>
  </si>
  <si>
    <t>66724141533</t>
  </si>
  <si>
    <t>Lara</t>
  </si>
  <si>
    <t>Topić</t>
  </si>
  <si>
    <t>Mila</t>
  </si>
  <si>
    <t>Bulić</t>
  </si>
  <si>
    <t>19728762232</t>
  </si>
  <si>
    <t>Morena</t>
  </si>
  <si>
    <t>Granić</t>
  </si>
  <si>
    <t>68396808439</t>
  </si>
  <si>
    <t>Klara</t>
  </si>
  <si>
    <t>Ivić</t>
  </si>
  <si>
    <t>19527172926</t>
  </si>
  <si>
    <t>Ivana</t>
  </si>
  <si>
    <t>Šolić</t>
  </si>
  <si>
    <t>Mirjana</t>
  </si>
  <si>
    <t>Matić</t>
  </si>
  <si>
    <t>24910186528</t>
  </si>
  <si>
    <t>Ana</t>
  </si>
  <si>
    <t>Ćukušić</t>
  </si>
  <si>
    <t>94761486787</t>
  </si>
  <si>
    <t>Cvitanović</t>
  </si>
  <si>
    <t>Marita</t>
  </si>
  <si>
    <t>Maleš</t>
  </si>
  <si>
    <t>20165875371</t>
  </si>
  <si>
    <t>Bonačić</t>
  </si>
  <si>
    <t>Dragun</t>
  </si>
  <si>
    <t>71811459096</t>
  </si>
  <si>
    <t>Zemunik</t>
  </si>
  <si>
    <t>Omiš</t>
  </si>
  <si>
    <t>49688735336</t>
  </si>
  <si>
    <t>Paula</t>
  </si>
  <si>
    <t>Kegalj</t>
  </si>
  <si>
    <t>63117409407</t>
  </si>
  <si>
    <t>Laura</t>
  </si>
  <si>
    <t>Veočić</t>
  </si>
  <si>
    <t>18971782526</t>
  </si>
  <si>
    <t>Marina</t>
  </si>
  <si>
    <t>Sovulj</t>
  </si>
  <si>
    <t>21354041178</t>
  </si>
  <si>
    <t>Pivac</t>
  </si>
  <si>
    <t>87095570521</t>
  </si>
  <si>
    <t>Božena</t>
  </si>
  <si>
    <t>Budiša</t>
  </si>
  <si>
    <t>Belan</t>
  </si>
  <si>
    <t>40994873161</t>
  </si>
  <si>
    <t>Jurin</t>
  </si>
  <si>
    <t>Marija</t>
  </si>
  <si>
    <t>Vuletić</t>
  </si>
  <si>
    <t>03813084896</t>
  </si>
  <si>
    <t>Pudar</t>
  </si>
  <si>
    <t>Trilj</t>
  </si>
  <si>
    <t>Podstrana</t>
  </si>
  <si>
    <t>Dugi Rat</t>
  </si>
  <si>
    <t>77708154305</t>
  </si>
  <si>
    <t>Sučić</t>
  </si>
  <si>
    <t>Dijana</t>
  </si>
  <si>
    <t>Jukić</t>
  </si>
  <si>
    <t>38240754172</t>
  </si>
  <si>
    <t>Ante</t>
  </si>
  <si>
    <t>Lončar</t>
  </si>
  <si>
    <t>Sindi</t>
  </si>
  <si>
    <t>Buzančić</t>
  </si>
  <si>
    <t>97365996323</t>
  </si>
  <si>
    <t>Mirela</t>
  </si>
  <si>
    <t>Đukić</t>
  </si>
  <si>
    <t>Magda</t>
  </si>
  <si>
    <t>Armanda</t>
  </si>
  <si>
    <t>04301811535</t>
  </si>
  <si>
    <t>Matija</t>
  </si>
  <si>
    <t>Škaro</t>
  </si>
  <si>
    <t>Renata</t>
  </si>
  <si>
    <t>Silić</t>
  </si>
  <si>
    <t>05129384535</t>
  </si>
  <si>
    <t>Nela</t>
  </si>
  <si>
    <t>Marin</t>
  </si>
  <si>
    <t>Ćaleta</t>
  </si>
  <si>
    <t>96524946220</t>
  </si>
  <si>
    <t>Neno</t>
  </si>
  <si>
    <t>Radić</t>
  </si>
  <si>
    <t>Balić</t>
  </si>
  <si>
    <t>95262019031</t>
  </si>
  <si>
    <t>Sušac</t>
  </si>
  <si>
    <t>Domić Orlandić</t>
  </si>
  <si>
    <t>45284296762</t>
  </si>
  <si>
    <t>Karla</t>
  </si>
  <si>
    <t>Marunica</t>
  </si>
  <si>
    <t>36578674611</t>
  </si>
  <si>
    <t>Ujević</t>
  </si>
  <si>
    <t>45795862052</t>
  </si>
  <si>
    <t>Patricia</t>
  </si>
  <si>
    <t>Cikojević</t>
  </si>
  <si>
    <t>04615954310</t>
  </si>
  <si>
    <t>Hrvoje</t>
  </si>
  <si>
    <t>Odak</t>
  </si>
  <si>
    <t>12244612149</t>
  </si>
  <si>
    <t>Roberta</t>
  </si>
  <si>
    <t>Tudor</t>
  </si>
  <si>
    <t>Ružica</t>
  </si>
  <si>
    <t>Čurin</t>
  </si>
  <si>
    <t>Hvar</t>
  </si>
  <si>
    <t>11017952543</t>
  </si>
  <si>
    <t>Pavić</t>
  </si>
  <si>
    <t>00535739364</t>
  </si>
  <si>
    <t>Lasić</t>
  </si>
  <si>
    <t>40481789273</t>
  </si>
  <si>
    <t xml:space="preserve">Tihana </t>
  </si>
  <si>
    <t>40789484413</t>
  </si>
  <si>
    <t>Gabriela</t>
  </si>
  <si>
    <t>Bošnjak</t>
  </si>
  <si>
    <t>Nina</t>
  </si>
  <si>
    <t>Stričević</t>
  </si>
  <si>
    <t>85539844805</t>
  </si>
  <si>
    <t>Matea Gloria</t>
  </si>
  <si>
    <t>Bakotin</t>
  </si>
  <si>
    <t>Silvana</t>
  </si>
  <si>
    <t>Mijić</t>
  </si>
  <si>
    <t>08406299631</t>
  </si>
  <si>
    <t>Nevenka</t>
  </si>
  <si>
    <t>Selak</t>
  </si>
  <si>
    <t>Grgurević</t>
  </si>
  <si>
    <t>Maja</t>
  </si>
  <si>
    <t>Filipović Grčić</t>
  </si>
  <si>
    <t>Sinj</t>
  </si>
  <si>
    <t>87067558424</t>
  </si>
  <si>
    <t>Dulčić</t>
  </si>
  <si>
    <t>Joško</t>
  </si>
  <si>
    <t>Rubelj</t>
  </si>
  <si>
    <t>56708349187</t>
  </si>
  <si>
    <t>Rei</t>
  </si>
  <si>
    <t>Marino</t>
  </si>
  <si>
    <t>Ivanka</t>
  </si>
  <si>
    <t>Podrug</t>
  </si>
  <si>
    <t>33043458800</t>
  </si>
  <si>
    <t>Bodrožić Selak</t>
  </si>
  <si>
    <t>Marijeta</t>
  </si>
  <si>
    <t>Marić Zerdun</t>
  </si>
  <si>
    <t>Dorian</t>
  </si>
  <si>
    <t>24862 mima</t>
  </si>
  <si>
    <t>12123 lastavica</t>
  </si>
  <si>
    <t>12345 balun</t>
  </si>
  <si>
    <t>10000 simba</t>
  </si>
  <si>
    <t>11211 bubreg</t>
  </si>
  <si>
    <t>12345 leptir</t>
  </si>
  <si>
    <t>42069 doubled</t>
  </si>
  <si>
    <t>44183 volvoks</t>
  </si>
  <si>
    <t>55566 šimšonić</t>
  </si>
  <si>
    <t>12345 kiša</t>
  </si>
  <si>
    <t>24902 čokolada</t>
  </si>
  <si>
    <t>54321 kreni</t>
  </si>
  <si>
    <t>13315 lele</t>
  </si>
  <si>
    <t>91102 oblak</t>
  </si>
  <si>
    <t>25196 olovka</t>
  </si>
  <si>
    <t>55555 triceratops</t>
  </si>
  <si>
    <t>25035 krema</t>
  </si>
  <si>
    <t>11112 aabb</t>
  </si>
  <si>
    <t>12345 riječ</t>
  </si>
  <si>
    <t>18345 cvijet</t>
  </si>
  <si>
    <t>29100 biologija</t>
  </si>
  <si>
    <t>11111 bili</t>
  </si>
  <si>
    <t>10001 magla</t>
  </si>
  <si>
    <t>12345 gucci</t>
  </si>
  <si>
    <t>24622 sreća</t>
  </si>
  <si>
    <t>69222 karota</t>
  </si>
  <si>
    <t>31802 biologija</t>
  </si>
  <si>
    <t>07227209468</t>
  </si>
  <si>
    <t>18056 nutela</t>
  </si>
  <si>
    <t>14620 kacavida</t>
  </si>
  <si>
    <t>24285 artemida</t>
  </si>
  <si>
    <t>88888 banana</t>
  </si>
  <si>
    <t>14171 srce</t>
  </si>
  <si>
    <t>15341 ljubičica</t>
  </si>
  <si>
    <t>25062 mrkva</t>
  </si>
  <si>
    <t>54321 biljka</t>
  </si>
  <si>
    <t>lino1</t>
  </si>
  <si>
    <t>11234 gljiva</t>
  </si>
  <si>
    <t>07099 natp</t>
  </si>
  <si>
    <t>12345 list</t>
  </si>
  <si>
    <t>28080 ljama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</si>
</sst>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1">
      <selection activeCell="N1" sqref="N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5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7.28125" style="0" customWidth="1"/>
    <col min="12" max="12" width="6.7109375" style="0" customWidth="1"/>
    <col min="13" max="13" width="20.57421875" style="0" customWidth="1"/>
    <col min="14" max="14" width="4.28125" style="0" customWidth="1"/>
    <col min="15" max="15" width="6.421875" style="0" customWidth="1"/>
    <col min="16" max="16" width="1.28515625" style="0" customWidth="1"/>
    <col min="17" max="17" width="0.85546875" style="0" customWidth="1"/>
    <col min="18" max="18" width="0.42578125" style="0" customWidth="1"/>
    <col min="19" max="19" width="0.85546875" style="0" customWidth="1"/>
    <col min="20" max="20" width="0.2890625" style="0" hidden="1" customWidth="1"/>
    <col min="22" max="22" width="12.28125" style="0" customWidth="1"/>
    <col min="23" max="23" width="9.140625" style="0" hidden="1" customWidth="1"/>
    <col min="24" max="24" width="19.71093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1562</v>
      </c>
      <c r="C8" t="s">
        <v>1563</v>
      </c>
      <c r="D8" t="s">
        <v>1564</v>
      </c>
      <c r="E8" t="s">
        <v>53</v>
      </c>
      <c r="F8">
        <v>14</v>
      </c>
      <c r="G8" t="s">
        <v>46</v>
      </c>
      <c r="H8" t="s">
        <v>1565</v>
      </c>
      <c r="I8" t="s">
        <v>1566</v>
      </c>
      <c r="J8">
        <v>1790</v>
      </c>
      <c r="K8" t="s">
        <v>1556</v>
      </c>
      <c r="L8">
        <v>17</v>
      </c>
      <c r="M8" t="s">
        <v>1550</v>
      </c>
      <c r="N8" s="1">
        <v>1</v>
      </c>
      <c r="O8">
        <v>42</v>
      </c>
      <c r="U8" t="s">
        <v>1713</v>
      </c>
      <c r="X8" t="str">
        <f>VLOOKUP(J:J,Sheet2!A:B,2,0)</f>
        <v>OŠ Bol - Bol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1592</v>
      </c>
      <c r="C9" t="s">
        <v>1593</v>
      </c>
      <c r="D9" t="s">
        <v>1594</v>
      </c>
      <c r="E9" t="s">
        <v>53</v>
      </c>
      <c r="F9">
        <v>14</v>
      </c>
      <c r="G9" t="s">
        <v>46</v>
      </c>
      <c r="H9" t="s">
        <v>1579</v>
      </c>
      <c r="I9" t="s">
        <v>1580</v>
      </c>
      <c r="J9">
        <v>1773</v>
      </c>
      <c r="K9" t="s">
        <v>1556</v>
      </c>
      <c r="L9">
        <v>17</v>
      </c>
      <c r="M9" t="s">
        <v>1550</v>
      </c>
      <c r="N9" s="1">
        <v>2</v>
      </c>
      <c r="O9">
        <v>39.5</v>
      </c>
      <c r="U9" t="s">
        <v>1714</v>
      </c>
      <c r="X9" t="str">
        <f>VLOOKUP(J:J,Sheet2!A:B,2,0)</f>
        <v>OŠ Pujanki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1570</v>
      </c>
      <c r="C10" t="s">
        <v>1571</v>
      </c>
      <c r="D10" t="s">
        <v>1572</v>
      </c>
      <c r="E10" t="s">
        <v>53</v>
      </c>
      <c r="F10">
        <v>14</v>
      </c>
      <c r="G10" t="s">
        <v>46</v>
      </c>
      <c r="H10" t="s">
        <v>1573</v>
      </c>
      <c r="I10" t="s">
        <v>1574</v>
      </c>
      <c r="J10">
        <v>2875</v>
      </c>
      <c r="K10" t="s">
        <v>1575</v>
      </c>
      <c r="L10">
        <v>17</v>
      </c>
      <c r="M10" t="s">
        <v>1550</v>
      </c>
      <c r="N10" s="1">
        <v>3</v>
      </c>
      <c r="O10">
        <v>38.5</v>
      </c>
      <c r="U10" t="s">
        <v>1715</v>
      </c>
      <c r="X10" t="str">
        <f>VLOOKUP(J:J,Sheet2!A:B,2,0)</f>
        <v>OŠ Kraljice Jelene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1680</v>
      </c>
      <c r="C11" t="s">
        <v>1681</v>
      </c>
      <c r="D11" t="s">
        <v>1655</v>
      </c>
      <c r="E11" t="s">
        <v>53</v>
      </c>
      <c r="F11">
        <v>14</v>
      </c>
      <c r="G11" t="s">
        <v>46</v>
      </c>
      <c r="H11" t="s">
        <v>1612</v>
      </c>
      <c r="I11" t="s">
        <v>1658</v>
      </c>
      <c r="J11">
        <v>1759</v>
      </c>
      <c r="K11" t="s">
        <v>1556</v>
      </c>
      <c r="L11">
        <v>17</v>
      </c>
      <c r="M11" t="s">
        <v>1550</v>
      </c>
      <c r="N11" s="1">
        <v>4</v>
      </c>
      <c r="O11">
        <v>36</v>
      </c>
      <c r="U11" t="s">
        <v>1716</v>
      </c>
      <c r="X11" t="str">
        <f>VLOOKUP(J:J,Sheet2!A:B,2,0)</f>
        <v>OŠ Pojišan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1638</v>
      </c>
      <c r="C12" t="s">
        <v>1639</v>
      </c>
      <c r="D12" t="s">
        <v>1640</v>
      </c>
      <c r="E12" t="s">
        <v>53</v>
      </c>
      <c r="F12">
        <v>14</v>
      </c>
      <c r="G12" t="s">
        <v>46</v>
      </c>
      <c r="H12" t="s">
        <v>1641</v>
      </c>
      <c r="I12" t="s">
        <v>1642</v>
      </c>
      <c r="J12">
        <v>1756</v>
      </c>
      <c r="K12" t="s">
        <v>1556</v>
      </c>
      <c r="L12">
        <v>17</v>
      </c>
      <c r="M12" t="s">
        <v>1550</v>
      </c>
      <c r="N12" s="1">
        <v>5</v>
      </c>
      <c r="O12">
        <v>35</v>
      </c>
      <c r="U12" t="s">
        <v>1717</v>
      </c>
      <c r="X12" t="str">
        <f>VLOOKUP(J:J,Sheet2!A:B,2,0)</f>
        <v>OŠ Skalice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1576</v>
      </c>
      <c r="C13" t="s">
        <v>1577</v>
      </c>
      <c r="D13" t="s">
        <v>1578</v>
      </c>
      <c r="E13" t="s">
        <v>53</v>
      </c>
      <c r="F13">
        <v>14</v>
      </c>
      <c r="G13" t="s">
        <v>46</v>
      </c>
      <c r="H13" t="s">
        <v>1579</v>
      </c>
      <c r="I13" t="s">
        <v>1580</v>
      </c>
      <c r="J13">
        <v>1773</v>
      </c>
      <c r="K13" t="s">
        <v>1556</v>
      </c>
      <c r="L13">
        <v>17</v>
      </c>
      <c r="M13" t="s">
        <v>1550</v>
      </c>
      <c r="N13" s="1">
        <v>6</v>
      </c>
      <c r="O13">
        <v>34.5</v>
      </c>
      <c r="U13" t="s">
        <v>1718</v>
      </c>
      <c r="X13" t="str">
        <f>VLOOKUP(J:J,Sheet2!A:B,2,0)</f>
        <v>OŠ Pujanki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1699</v>
      </c>
      <c r="C14" t="s">
        <v>1712</v>
      </c>
      <c r="D14" t="s">
        <v>1700</v>
      </c>
      <c r="E14" t="s">
        <v>53</v>
      </c>
      <c r="F14">
        <v>14</v>
      </c>
      <c r="G14" t="s">
        <v>46</v>
      </c>
      <c r="H14" t="s">
        <v>1701</v>
      </c>
      <c r="I14" t="s">
        <v>1702</v>
      </c>
      <c r="J14">
        <v>1765</v>
      </c>
      <c r="K14" t="s">
        <v>1556</v>
      </c>
      <c r="L14">
        <v>17</v>
      </c>
      <c r="M14" t="s">
        <v>1550</v>
      </c>
      <c r="N14" s="1">
        <v>7</v>
      </c>
      <c r="O14">
        <v>34</v>
      </c>
      <c r="U14" t="s">
        <v>1719</v>
      </c>
      <c r="X14" t="str">
        <f>VLOOKUP(J:J,Sheet2!A:B,2,0)</f>
        <v>OŠ Plokite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1652</v>
      </c>
      <c r="C15" t="s">
        <v>1653</v>
      </c>
      <c r="D15" t="s">
        <v>1654</v>
      </c>
      <c r="E15" t="s">
        <v>53</v>
      </c>
      <c r="F15">
        <v>14</v>
      </c>
      <c r="G15" t="s">
        <v>46</v>
      </c>
      <c r="H15" t="s">
        <v>1588</v>
      </c>
      <c r="I15" t="s">
        <v>1655</v>
      </c>
      <c r="J15">
        <v>1692</v>
      </c>
      <c r="K15" t="s">
        <v>1604</v>
      </c>
      <c r="L15">
        <v>17</v>
      </c>
      <c r="M15" t="s">
        <v>1550</v>
      </c>
      <c r="N15" s="1">
        <v>8</v>
      </c>
      <c r="O15">
        <v>33</v>
      </c>
      <c r="U15" t="s">
        <v>1721</v>
      </c>
      <c r="X15" t="str">
        <f>VLOOKUP(J:J,Sheet2!A:B,2,0)</f>
        <v>OŠ Josip Pupačić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1687</v>
      </c>
      <c r="C16" t="s">
        <v>1688</v>
      </c>
      <c r="D16" t="s">
        <v>1689</v>
      </c>
      <c r="E16" t="s">
        <v>53</v>
      </c>
      <c r="F16">
        <v>14</v>
      </c>
      <c r="G16" t="s">
        <v>46</v>
      </c>
      <c r="H16" t="s">
        <v>1690</v>
      </c>
      <c r="I16" t="s">
        <v>1691</v>
      </c>
      <c r="J16">
        <v>1768</v>
      </c>
      <c r="K16" t="s">
        <v>1556</v>
      </c>
      <c r="L16">
        <v>17</v>
      </c>
      <c r="M16" t="s">
        <v>1550</v>
      </c>
      <c r="N16" s="1">
        <v>8</v>
      </c>
      <c r="O16">
        <v>33</v>
      </c>
      <c r="U16" t="s">
        <v>1720</v>
      </c>
      <c r="X16" t="str">
        <f>VLOOKUP(J:J,Sheet2!A:B,2,0)</f>
        <v>OŠ Ravne njive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1581</v>
      </c>
      <c r="C17" t="s">
        <v>1582</v>
      </c>
      <c r="D17" t="s">
        <v>1583</v>
      </c>
      <c r="E17" t="s">
        <v>53</v>
      </c>
      <c r="F17">
        <v>14</v>
      </c>
      <c r="G17" t="s">
        <v>46</v>
      </c>
      <c r="H17" t="s">
        <v>1560</v>
      </c>
      <c r="I17" t="s">
        <v>1561</v>
      </c>
      <c r="J17">
        <v>1769</v>
      </c>
      <c r="K17" t="s">
        <v>1556</v>
      </c>
      <c r="L17">
        <v>17</v>
      </c>
      <c r="M17" t="s">
        <v>1550</v>
      </c>
      <c r="N17" s="1">
        <v>9</v>
      </c>
      <c r="O17">
        <v>31.5</v>
      </c>
      <c r="U17" t="s">
        <v>1723</v>
      </c>
      <c r="X17" t="str">
        <f>VLOOKUP(J:J,Sheet2!A:B,2,0)</f>
        <v>OŠ Sućidar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1611</v>
      </c>
      <c r="C18" t="s">
        <v>1612</v>
      </c>
      <c r="D18" t="s">
        <v>1613</v>
      </c>
      <c r="E18" t="s">
        <v>53</v>
      </c>
      <c r="F18">
        <v>14</v>
      </c>
      <c r="G18" t="s">
        <v>46</v>
      </c>
      <c r="H18" t="s">
        <v>1588</v>
      </c>
      <c r="I18" t="s">
        <v>1603</v>
      </c>
      <c r="J18">
        <v>1692</v>
      </c>
      <c r="K18" t="s">
        <v>1604</v>
      </c>
      <c r="L18">
        <v>17</v>
      </c>
      <c r="M18" t="s">
        <v>1550</v>
      </c>
      <c r="N18" s="1">
        <v>9</v>
      </c>
      <c r="O18">
        <v>31.5</v>
      </c>
      <c r="U18" t="s">
        <v>1724</v>
      </c>
      <c r="X18" t="str">
        <f>VLOOKUP(J:J,Sheet2!A:B,2,0)</f>
        <v>OŠ Josip Pupačić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1629</v>
      </c>
      <c r="C19" t="s">
        <v>1622</v>
      </c>
      <c r="D19" t="s">
        <v>1630</v>
      </c>
      <c r="E19" t="s">
        <v>53</v>
      </c>
      <c r="F19">
        <v>14</v>
      </c>
      <c r="G19" t="s">
        <v>46</v>
      </c>
      <c r="H19" t="s">
        <v>1631</v>
      </c>
      <c r="I19" t="s">
        <v>1632</v>
      </c>
      <c r="J19">
        <v>1745</v>
      </c>
      <c r="K19" t="s">
        <v>1575</v>
      </c>
      <c r="L19">
        <v>17</v>
      </c>
      <c r="M19" t="s">
        <v>1550</v>
      </c>
      <c r="N19" s="1">
        <v>9</v>
      </c>
      <c r="O19">
        <v>31.5</v>
      </c>
      <c r="U19" t="s">
        <v>1722</v>
      </c>
      <c r="X19" t="str">
        <f>VLOOKUP(J:J,Sheet2!A:B,2,0)</f>
        <v>OŠ Don Lovre Katića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1682</v>
      </c>
      <c r="C20" t="s">
        <v>1683</v>
      </c>
      <c r="D20" t="s">
        <v>1684</v>
      </c>
      <c r="E20" t="s">
        <v>53</v>
      </c>
      <c r="F20">
        <v>14</v>
      </c>
      <c r="G20" t="s">
        <v>46</v>
      </c>
      <c r="H20" t="s">
        <v>1685</v>
      </c>
      <c r="I20" t="s">
        <v>1686</v>
      </c>
      <c r="J20">
        <v>1758</v>
      </c>
      <c r="K20" t="s">
        <v>1556</v>
      </c>
      <c r="L20">
        <v>17</v>
      </c>
      <c r="M20" t="s">
        <v>1550</v>
      </c>
      <c r="N20" s="1">
        <v>9</v>
      </c>
      <c r="O20">
        <v>31.5</v>
      </c>
      <c r="U20" t="s">
        <v>1725</v>
      </c>
      <c r="X20" t="str">
        <f>VLOOKUP(J:J,Sheet2!A:B,2,0)</f>
        <v>OŠ Spinut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1567</v>
      </c>
      <c r="C21" t="s">
        <v>1568</v>
      </c>
      <c r="D21" t="s">
        <v>1569</v>
      </c>
      <c r="E21" t="s">
        <v>53</v>
      </c>
      <c r="F21">
        <v>14</v>
      </c>
      <c r="G21" t="s">
        <v>46</v>
      </c>
      <c r="H21" t="s">
        <v>1560</v>
      </c>
      <c r="I21" t="s">
        <v>1561</v>
      </c>
      <c r="J21">
        <v>1769</v>
      </c>
      <c r="K21" t="s">
        <v>1556</v>
      </c>
      <c r="L21">
        <v>17</v>
      </c>
      <c r="M21" t="s">
        <v>1550</v>
      </c>
      <c r="N21" s="1">
        <v>10</v>
      </c>
      <c r="O21">
        <v>31</v>
      </c>
      <c r="U21" t="s">
        <v>1727</v>
      </c>
      <c r="X21" t="str">
        <f>VLOOKUP(J:J,Sheet2!A:B,2,0)</f>
        <v>OŠ Sućidar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1708</v>
      </c>
      <c r="C22" t="s">
        <v>1593</v>
      </c>
      <c r="D22" t="s">
        <v>1709</v>
      </c>
      <c r="E22" t="s">
        <v>53</v>
      </c>
      <c r="F22">
        <v>14</v>
      </c>
      <c r="G22" t="s">
        <v>46</v>
      </c>
      <c r="H22" t="s">
        <v>1612</v>
      </c>
      <c r="I22" t="s">
        <v>1658</v>
      </c>
      <c r="J22">
        <v>1759</v>
      </c>
      <c r="K22" t="s">
        <v>1556</v>
      </c>
      <c r="L22">
        <v>17</v>
      </c>
      <c r="M22" t="s">
        <v>1550</v>
      </c>
      <c r="N22" s="1">
        <v>10</v>
      </c>
      <c r="O22">
        <v>31</v>
      </c>
      <c r="U22" t="s">
        <v>1726</v>
      </c>
      <c r="X22" t="str">
        <f>VLOOKUP(J:J,Sheet2!A:B,2,0)</f>
        <v>OŠ Pojišan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1551</v>
      </c>
      <c r="C23" t="s">
        <v>1552</v>
      </c>
      <c r="D23" t="s">
        <v>1553</v>
      </c>
      <c r="E23" t="s">
        <v>53</v>
      </c>
      <c r="F23">
        <v>14</v>
      </c>
      <c r="G23" t="s">
        <v>46</v>
      </c>
      <c r="H23" t="s">
        <v>1554</v>
      </c>
      <c r="I23" t="s">
        <v>1555</v>
      </c>
      <c r="J23">
        <v>1767</v>
      </c>
      <c r="K23" t="s">
        <v>1556</v>
      </c>
      <c r="L23">
        <v>17</v>
      </c>
      <c r="M23" t="s">
        <v>1550</v>
      </c>
      <c r="N23" s="1">
        <v>11</v>
      </c>
      <c r="O23">
        <v>30.5</v>
      </c>
      <c r="U23" t="s">
        <v>1729</v>
      </c>
      <c r="X23" t="str">
        <f>VLOOKUP(J:J,Sheet2!A:B,2,0)</f>
        <v>OŠ Split 3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1703</v>
      </c>
      <c r="C24" t="s">
        <v>1705</v>
      </c>
      <c r="D24" t="s">
        <v>1704</v>
      </c>
      <c r="E24" t="s">
        <v>53</v>
      </c>
      <c r="F24">
        <v>14</v>
      </c>
      <c r="G24" t="s">
        <v>46</v>
      </c>
      <c r="H24" t="s">
        <v>1706</v>
      </c>
      <c r="I24" t="s">
        <v>1707</v>
      </c>
      <c r="J24">
        <v>1770</v>
      </c>
      <c r="K24" t="s">
        <v>1556</v>
      </c>
      <c r="L24">
        <v>17</v>
      </c>
      <c r="M24" t="s">
        <v>1550</v>
      </c>
      <c r="N24" s="1">
        <v>11</v>
      </c>
      <c r="O24">
        <v>30.5</v>
      </c>
      <c r="U24" t="s">
        <v>1728</v>
      </c>
      <c r="X24" t="str">
        <f>VLOOKUP(J:J,Sheet2!A:B,2,0)</f>
        <v>OŠ Mertojak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1557</v>
      </c>
      <c r="C25" t="s">
        <v>1558</v>
      </c>
      <c r="D25" t="s">
        <v>1559</v>
      </c>
      <c r="E25" t="s">
        <v>53</v>
      </c>
      <c r="F25">
        <v>14</v>
      </c>
      <c r="G25" t="s">
        <v>46</v>
      </c>
      <c r="H25" t="s">
        <v>1560</v>
      </c>
      <c r="I25" t="s">
        <v>1561</v>
      </c>
      <c r="J25">
        <v>1769</v>
      </c>
      <c r="K25" t="s">
        <v>1556</v>
      </c>
      <c r="L25">
        <v>17</v>
      </c>
      <c r="M25" t="s">
        <v>1550</v>
      </c>
      <c r="N25" s="1">
        <v>12</v>
      </c>
      <c r="O25">
        <v>30</v>
      </c>
      <c r="U25" t="s">
        <v>1731</v>
      </c>
      <c r="X25" t="str">
        <f>VLOOKUP(J:J,Sheet2!A:B,2,0)</f>
        <v>OŠ Sućidar</v>
      </c>
      <c r="BB25" s="5"/>
      <c r="BC25" t="s">
        <v>89</v>
      </c>
      <c r="BD25" s="5"/>
    </row>
    <row r="26" spans="1:56" ht="15">
      <c r="A26" s="1">
        <v>19</v>
      </c>
      <c r="B26" s="2" t="s">
        <v>1633</v>
      </c>
      <c r="C26" t="s">
        <v>1634</v>
      </c>
      <c r="D26" t="s">
        <v>1635</v>
      </c>
      <c r="E26" t="s">
        <v>53</v>
      </c>
      <c r="F26">
        <v>14</v>
      </c>
      <c r="G26" t="s">
        <v>46</v>
      </c>
      <c r="H26" t="s">
        <v>1636</v>
      </c>
      <c r="I26" t="s">
        <v>1637</v>
      </c>
      <c r="J26">
        <v>1770</v>
      </c>
      <c r="K26" t="s">
        <v>1556</v>
      </c>
      <c r="L26">
        <v>17</v>
      </c>
      <c r="M26" t="s">
        <v>1550</v>
      </c>
      <c r="N26" s="1">
        <v>12</v>
      </c>
      <c r="O26">
        <v>30</v>
      </c>
      <c r="U26" t="s">
        <v>1730</v>
      </c>
      <c r="X26" t="str">
        <f>VLOOKUP(J:J,Sheet2!A:B,2,0)</f>
        <v>OŠ Mertojak</v>
      </c>
      <c r="BB26" s="5"/>
      <c r="BC26" t="s">
        <v>90</v>
      </c>
      <c r="BD26" s="5"/>
    </row>
    <row r="27" spans="1:56" ht="15">
      <c r="A27" s="1">
        <v>20</v>
      </c>
      <c r="B27" s="2" t="s">
        <v>1624</v>
      </c>
      <c r="C27" t="s">
        <v>1552</v>
      </c>
      <c r="D27" t="s">
        <v>1625</v>
      </c>
      <c r="E27" t="s">
        <v>53</v>
      </c>
      <c r="F27">
        <v>14</v>
      </c>
      <c r="G27" t="s">
        <v>46</v>
      </c>
      <c r="H27" t="s">
        <v>1588</v>
      </c>
      <c r="I27" t="s">
        <v>1711</v>
      </c>
      <c r="J27">
        <v>1886</v>
      </c>
      <c r="K27" t="s">
        <v>1626</v>
      </c>
      <c r="L27">
        <v>17</v>
      </c>
      <c r="M27" t="s">
        <v>1550</v>
      </c>
      <c r="N27" s="1">
        <v>13</v>
      </c>
      <c r="O27">
        <v>29.5</v>
      </c>
      <c r="U27" t="s">
        <v>1734</v>
      </c>
      <c r="X27" t="str">
        <f>VLOOKUP(J:J,Sheet2!A:B,2,0)</f>
        <v>OŠ Trilj</v>
      </c>
      <c r="BB27" s="5"/>
      <c r="BC27" t="s">
        <v>91</v>
      </c>
      <c r="BD27" s="5"/>
    </row>
    <row r="28" spans="1:56" ht="15">
      <c r="A28" s="1">
        <v>21</v>
      </c>
      <c r="B28" s="2" t="s">
        <v>1614</v>
      </c>
      <c r="C28" t="s">
        <v>1579</v>
      </c>
      <c r="D28" t="s">
        <v>1615</v>
      </c>
      <c r="E28" t="s">
        <v>53</v>
      </c>
      <c r="F28">
        <v>14</v>
      </c>
      <c r="G28" t="s">
        <v>46</v>
      </c>
      <c r="H28" t="s">
        <v>1579</v>
      </c>
      <c r="I28" t="s">
        <v>1580</v>
      </c>
      <c r="J28">
        <v>1773</v>
      </c>
      <c r="K28" t="s">
        <v>1556</v>
      </c>
      <c r="L28">
        <v>17</v>
      </c>
      <c r="M28" t="s">
        <v>1550</v>
      </c>
      <c r="N28" s="1">
        <v>13</v>
      </c>
      <c r="O28">
        <v>29.5</v>
      </c>
      <c r="U28" t="s">
        <v>1732</v>
      </c>
      <c r="X28" t="str">
        <f>VLOOKUP(J:J,Sheet2!A:B,2,0)</f>
        <v>OŠ Pujanki</v>
      </c>
      <c r="BB28" s="5"/>
      <c r="BC28" t="s">
        <v>92</v>
      </c>
      <c r="BD28" s="5"/>
    </row>
    <row r="29" spans="1:56" ht="15">
      <c r="A29" s="1">
        <v>22</v>
      </c>
      <c r="B29" s="2" t="s">
        <v>1648</v>
      </c>
      <c r="C29" t="s">
        <v>1649</v>
      </c>
      <c r="D29" t="s">
        <v>1650</v>
      </c>
      <c r="E29" t="s">
        <v>53</v>
      </c>
      <c r="F29">
        <v>14</v>
      </c>
      <c r="G29" t="s">
        <v>46</v>
      </c>
      <c r="H29" t="s">
        <v>1597</v>
      </c>
      <c r="I29" t="s">
        <v>1651</v>
      </c>
      <c r="J29">
        <v>1772</v>
      </c>
      <c r="K29" t="s">
        <v>1556</v>
      </c>
      <c r="L29">
        <v>17</v>
      </c>
      <c r="M29" t="s">
        <v>1550</v>
      </c>
      <c r="N29" s="1">
        <v>13</v>
      </c>
      <c r="O29">
        <v>29.5</v>
      </c>
      <c r="U29" t="s">
        <v>1733</v>
      </c>
      <c r="X29" t="str">
        <f>VLOOKUP(J:J,Sheet2!A:B,2,0)</f>
        <v>OŠ Mejaši</v>
      </c>
      <c r="BB29" s="5"/>
      <c r="BC29" t="s">
        <v>93</v>
      </c>
      <c r="BD29" s="5"/>
    </row>
    <row r="30" spans="1:56" ht="15">
      <c r="A30" s="1">
        <v>23</v>
      </c>
      <c r="B30" s="2" t="s">
        <v>1670</v>
      </c>
      <c r="C30" t="s">
        <v>1671</v>
      </c>
      <c r="D30" t="s">
        <v>1672</v>
      </c>
      <c r="E30" t="s">
        <v>53</v>
      </c>
      <c r="F30">
        <v>14</v>
      </c>
      <c r="G30" t="s">
        <v>46</v>
      </c>
      <c r="H30" t="s">
        <v>1673</v>
      </c>
      <c r="I30" t="s">
        <v>1674</v>
      </c>
      <c r="J30">
        <v>1677</v>
      </c>
      <c r="K30" t="s">
        <v>1675</v>
      </c>
      <c r="L30">
        <v>17</v>
      </c>
      <c r="M30" t="s">
        <v>1550</v>
      </c>
      <c r="N30" s="1">
        <v>14</v>
      </c>
      <c r="O30">
        <v>28.5</v>
      </c>
      <c r="U30" t="s">
        <v>1735</v>
      </c>
      <c r="X30" t="str">
        <f>VLOOKUP(J:J,Sheet2!A:B,2,0)</f>
        <v>OŠ Hvar</v>
      </c>
      <c r="BB30" s="5"/>
      <c r="BC30" t="s">
        <v>94</v>
      </c>
      <c r="BD30" s="5"/>
    </row>
    <row r="31" spans="1:56" ht="15">
      <c r="A31" s="1">
        <v>24</v>
      </c>
      <c r="B31" s="2" t="s">
        <v>1656</v>
      </c>
      <c r="C31" t="s">
        <v>1609</v>
      </c>
      <c r="D31" t="s">
        <v>1657</v>
      </c>
      <c r="E31" t="s">
        <v>53</v>
      </c>
      <c r="F31">
        <v>14</v>
      </c>
      <c r="G31" t="s">
        <v>46</v>
      </c>
      <c r="H31" t="s">
        <v>1612</v>
      </c>
      <c r="I31" t="s">
        <v>1658</v>
      </c>
      <c r="J31">
        <v>1759</v>
      </c>
      <c r="K31" t="s">
        <v>1556</v>
      </c>
      <c r="L31">
        <v>17</v>
      </c>
      <c r="M31" t="s">
        <v>1550</v>
      </c>
      <c r="N31" s="1">
        <v>15</v>
      </c>
      <c r="O31">
        <v>28</v>
      </c>
      <c r="U31" t="s">
        <v>1736</v>
      </c>
      <c r="X31" t="str">
        <f>VLOOKUP(J:J,Sheet2!A:B,2,0)</f>
        <v>OŠ Pojišan</v>
      </c>
      <c r="BB31" s="5"/>
      <c r="BC31" t="s">
        <v>95</v>
      </c>
      <c r="BD31" s="5"/>
    </row>
    <row r="32" spans="1:56" ht="15">
      <c r="A32" s="1">
        <v>25</v>
      </c>
      <c r="B32" s="2" t="s">
        <v>1662</v>
      </c>
      <c r="C32" t="s">
        <v>1588</v>
      </c>
      <c r="D32" t="s">
        <v>1663</v>
      </c>
      <c r="E32" t="s">
        <v>53</v>
      </c>
      <c r="F32">
        <v>14</v>
      </c>
      <c r="G32" t="s">
        <v>46</v>
      </c>
      <c r="H32" t="s">
        <v>1573</v>
      </c>
      <c r="I32" t="s">
        <v>1574</v>
      </c>
      <c r="J32">
        <v>2875</v>
      </c>
      <c r="K32" t="s">
        <v>1575</v>
      </c>
      <c r="L32">
        <v>17</v>
      </c>
      <c r="M32" t="s">
        <v>1550</v>
      </c>
      <c r="N32" s="1">
        <v>16</v>
      </c>
      <c r="O32">
        <v>27.5</v>
      </c>
      <c r="U32" t="s">
        <v>1737</v>
      </c>
      <c r="X32" t="str">
        <f>VLOOKUP(J:J,Sheet2!A:B,2,0)</f>
        <v>OŠ Kraljice Jelene</v>
      </c>
      <c r="BB32" s="5"/>
      <c r="BC32" t="s">
        <v>96</v>
      </c>
      <c r="BD32" s="5"/>
    </row>
    <row r="33" spans="1:56" ht="15">
      <c r="A33" s="1">
        <v>26</v>
      </c>
      <c r="B33" s="2" t="s">
        <v>1676</v>
      </c>
      <c r="C33" t="s">
        <v>1634</v>
      </c>
      <c r="D33" t="s">
        <v>1677</v>
      </c>
      <c r="E33" t="s">
        <v>53</v>
      </c>
      <c r="F33">
        <v>14</v>
      </c>
      <c r="G33" t="s">
        <v>46</v>
      </c>
      <c r="H33" t="s">
        <v>1554</v>
      </c>
      <c r="I33" t="s">
        <v>1555</v>
      </c>
      <c r="J33">
        <v>1767</v>
      </c>
      <c r="K33" t="s">
        <v>1556</v>
      </c>
      <c r="L33">
        <v>17</v>
      </c>
      <c r="M33" t="s">
        <v>1550</v>
      </c>
      <c r="N33" s="1">
        <v>16</v>
      </c>
      <c r="O33">
        <v>27.5</v>
      </c>
      <c r="U33" t="s">
        <v>1738</v>
      </c>
      <c r="X33" t="str">
        <f>VLOOKUP(J:J,Sheet2!A:B,2,0)</f>
        <v>OŠ Split 3</v>
      </c>
      <c r="BB33" s="5"/>
      <c r="BC33" t="s">
        <v>97</v>
      </c>
      <c r="BD33" s="5"/>
    </row>
    <row r="34" spans="1:56" ht="15">
      <c r="A34" s="1">
        <v>27</v>
      </c>
      <c r="B34" s="2" t="s">
        <v>1602</v>
      </c>
      <c r="C34" t="s">
        <v>1588</v>
      </c>
      <c r="D34" t="s">
        <v>1583</v>
      </c>
      <c r="E34" t="s">
        <v>53</v>
      </c>
      <c r="F34">
        <v>14</v>
      </c>
      <c r="G34" t="s">
        <v>46</v>
      </c>
      <c r="H34" t="s">
        <v>1588</v>
      </c>
      <c r="I34" t="s">
        <v>1603</v>
      </c>
      <c r="J34">
        <v>1692</v>
      </c>
      <c r="K34" t="s">
        <v>1604</v>
      </c>
      <c r="L34">
        <v>17</v>
      </c>
      <c r="M34" t="s">
        <v>1550</v>
      </c>
      <c r="N34" s="1">
        <v>17</v>
      </c>
      <c r="O34">
        <v>27</v>
      </c>
      <c r="U34" t="s">
        <v>1739</v>
      </c>
      <c r="X34" t="str">
        <f>VLOOKUP(J:J,Sheet2!A:B,2,0)</f>
        <v>OŠ Josip Pupačić</v>
      </c>
      <c r="BB34" s="5"/>
      <c r="BC34" t="s">
        <v>98</v>
      </c>
      <c r="BD34" s="5"/>
    </row>
    <row r="35" spans="1:56" ht="15">
      <c r="A35" s="1">
        <v>28</v>
      </c>
      <c r="B35" s="2" t="s">
        <v>1740</v>
      </c>
      <c r="C35" t="s">
        <v>1588</v>
      </c>
      <c r="D35" t="s">
        <v>1697</v>
      </c>
      <c r="E35" t="s">
        <v>53</v>
      </c>
      <c r="F35">
        <v>14</v>
      </c>
      <c r="G35" t="s">
        <v>46</v>
      </c>
      <c r="H35" t="s">
        <v>1696</v>
      </c>
      <c r="I35" t="s">
        <v>1695</v>
      </c>
      <c r="J35">
        <v>1703</v>
      </c>
      <c r="K35" t="s">
        <v>1698</v>
      </c>
      <c r="L35">
        <v>17</v>
      </c>
      <c r="M35" t="s">
        <v>1550</v>
      </c>
      <c r="N35" s="1">
        <v>18</v>
      </c>
      <c r="O35">
        <v>25</v>
      </c>
      <c r="U35" t="s">
        <v>1741</v>
      </c>
      <c r="X35" t="str">
        <f>VLOOKUP(J:J,Sheet2!A:B,2,0)</f>
        <v>OŠ Ivana Lovrića</v>
      </c>
      <c r="BB35" s="5"/>
      <c r="BC35" t="s">
        <v>99</v>
      </c>
      <c r="BD35" s="5"/>
    </row>
    <row r="36" spans="1:56" ht="15">
      <c r="A36" s="1">
        <v>29</v>
      </c>
      <c r="B36" s="2" t="s">
        <v>1620</v>
      </c>
      <c r="C36" t="s">
        <v>1609</v>
      </c>
      <c r="D36" t="s">
        <v>1621</v>
      </c>
      <c r="E36" t="s">
        <v>53</v>
      </c>
      <c r="F36">
        <v>14</v>
      </c>
      <c r="G36" t="s">
        <v>46</v>
      </c>
      <c r="H36" t="s">
        <v>1622</v>
      </c>
      <c r="I36" t="s">
        <v>1623</v>
      </c>
      <c r="J36">
        <v>1805</v>
      </c>
      <c r="K36" t="s">
        <v>1628</v>
      </c>
      <c r="L36">
        <v>17</v>
      </c>
      <c r="M36" t="s">
        <v>1550</v>
      </c>
      <c r="N36" s="1">
        <v>19</v>
      </c>
      <c r="O36">
        <v>24.5</v>
      </c>
      <c r="U36" t="s">
        <v>1742</v>
      </c>
      <c r="X36" t="str">
        <f>VLOOKUP(J:J,Sheet2!A:B,2,0)</f>
        <v>OŠ Jesenice Dugi Rat</v>
      </c>
      <c r="BB36" s="5"/>
      <c r="BC36" t="s">
        <v>100</v>
      </c>
      <c r="BD36" s="5"/>
    </row>
    <row r="37" spans="1:56" ht="15">
      <c r="A37" s="1">
        <v>30</v>
      </c>
      <c r="B37" s="2" t="s">
        <v>1595</v>
      </c>
      <c r="C37" t="s">
        <v>1585</v>
      </c>
      <c r="D37" t="s">
        <v>1596</v>
      </c>
      <c r="E37" t="s">
        <v>53</v>
      </c>
      <c r="F37">
        <v>14</v>
      </c>
      <c r="G37" t="s">
        <v>46</v>
      </c>
      <c r="H37" t="s">
        <v>1597</v>
      </c>
      <c r="I37" t="s">
        <v>1598</v>
      </c>
      <c r="J37">
        <v>1771</v>
      </c>
      <c r="K37" t="s">
        <v>1556</v>
      </c>
      <c r="L37">
        <v>17</v>
      </c>
      <c r="M37" t="s">
        <v>1550</v>
      </c>
      <c r="N37" s="1">
        <v>20</v>
      </c>
      <c r="O37">
        <v>24</v>
      </c>
      <c r="U37" t="s">
        <v>1743</v>
      </c>
      <c r="X37" t="str">
        <f>VLOOKUP(J:J,Sheet2!A:B,2,0)</f>
        <v>OŠ Gripe</v>
      </c>
      <c r="BB37" s="5"/>
      <c r="BC37" t="s">
        <v>101</v>
      </c>
      <c r="BD37" s="5"/>
    </row>
    <row r="38" spans="1:56" ht="15">
      <c r="A38" s="1">
        <v>31</v>
      </c>
      <c r="B38" s="2" t="s">
        <v>1659</v>
      </c>
      <c r="C38" t="s">
        <v>1660</v>
      </c>
      <c r="D38" t="s">
        <v>1661</v>
      </c>
      <c r="E38" t="s">
        <v>53</v>
      </c>
      <c r="F38">
        <v>14</v>
      </c>
      <c r="G38" t="s">
        <v>46</v>
      </c>
      <c r="H38" t="s">
        <v>1579</v>
      </c>
      <c r="I38" t="s">
        <v>1580</v>
      </c>
      <c r="J38">
        <v>1773</v>
      </c>
      <c r="K38" t="s">
        <v>1556</v>
      </c>
      <c r="L38">
        <v>17</v>
      </c>
      <c r="M38" t="s">
        <v>1550</v>
      </c>
      <c r="N38" s="1">
        <v>21</v>
      </c>
      <c r="O38">
        <v>23</v>
      </c>
      <c r="U38" t="s">
        <v>1745</v>
      </c>
      <c r="X38" t="str">
        <f>VLOOKUP(J:J,Sheet2!A:B,2,0)</f>
        <v>OŠ Pujanki</v>
      </c>
      <c r="BB38" s="5"/>
      <c r="BC38" t="s">
        <v>102</v>
      </c>
      <c r="BD38" s="5"/>
    </row>
    <row r="39" spans="1:56" ht="15">
      <c r="A39" s="1">
        <v>32</v>
      </c>
      <c r="B39" s="2" t="s">
        <v>1678</v>
      </c>
      <c r="C39" t="s">
        <v>1634</v>
      </c>
      <c r="D39" t="s">
        <v>1679</v>
      </c>
      <c r="E39" t="s">
        <v>53</v>
      </c>
      <c r="F39">
        <v>14</v>
      </c>
      <c r="G39" t="s">
        <v>46</v>
      </c>
      <c r="H39" t="s">
        <v>1554</v>
      </c>
      <c r="I39" t="s">
        <v>1555</v>
      </c>
      <c r="J39">
        <v>1767</v>
      </c>
      <c r="K39" t="s">
        <v>1556</v>
      </c>
      <c r="L39">
        <v>17</v>
      </c>
      <c r="M39" t="s">
        <v>1550</v>
      </c>
      <c r="N39" s="1">
        <v>21</v>
      </c>
      <c r="O39">
        <v>23</v>
      </c>
      <c r="U39" t="s">
        <v>1744</v>
      </c>
      <c r="X39" t="str">
        <f>VLOOKUP(J:J,Sheet2!A:B,2,0)</f>
        <v>OŠ Split 3</v>
      </c>
      <c r="BB39" s="5"/>
      <c r="BC39" t="s">
        <v>103</v>
      </c>
      <c r="BD39" s="5"/>
    </row>
    <row r="40" spans="1:56" ht="15">
      <c r="A40" s="1">
        <v>33</v>
      </c>
      <c r="B40" s="2" t="s">
        <v>1587</v>
      </c>
      <c r="C40" t="s">
        <v>1588</v>
      </c>
      <c r="D40" t="s">
        <v>1589</v>
      </c>
      <c r="E40" t="s">
        <v>53</v>
      </c>
      <c r="F40">
        <v>14</v>
      </c>
      <c r="G40" t="s">
        <v>46</v>
      </c>
      <c r="H40" t="s">
        <v>1590</v>
      </c>
      <c r="I40" t="s">
        <v>1591</v>
      </c>
      <c r="J40">
        <v>1752</v>
      </c>
      <c r="K40" t="s">
        <v>1556</v>
      </c>
      <c r="L40">
        <v>17</v>
      </c>
      <c r="M40" t="s">
        <v>1550</v>
      </c>
      <c r="N40" s="1">
        <v>22</v>
      </c>
      <c r="O40">
        <v>22.5</v>
      </c>
      <c r="U40" t="s">
        <v>1746</v>
      </c>
      <c r="X40" t="str">
        <f>VLOOKUP(J:J,Sheet2!A:B,2,0)</f>
        <v>OŠ Marjan</v>
      </c>
      <c r="BB40" s="5"/>
      <c r="BC40" t="s">
        <v>104</v>
      </c>
      <c r="BD40" s="5"/>
    </row>
    <row r="41" spans="1:56" ht="15">
      <c r="A41" s="1">
        <v>34</v>
      </c>
      <c r="B41" s="2" t="s">
        <v>1599</v>
      </c>
      <c r="C41" t="s">
        <v>1710</v>
      </c>
      <c r="D41" t="s">
        <v>1600</v>
      </c>
      <c r="E41" t="s">
        <v>53</v>
      </c>
      <c r="F41">
        <v>14</v>
      </c>
      <c r="G41" t="s">
        <v>46</v>
      </c>
      <c r="H41" t="s">
        <v>1622</v>
      </c>
      <c r="I41" t="s">
        <v>1601</v>
      </c>
      <c r="J41">
        <v>1769</v>
      </c>
      <c r="K41" t="s">
        <v>1556</v>
      </c>
      <c r="L41">
        <v>17</v>
      </c>
      <c r="M41" t="s">
        <v>1550</v>
      </c>
      <c r="N41" s="1">
        <v>22</v>
      </c>
      <c r="O41">
        <v>22.5</v>
      </c>
      <c r="U41" t="s">
        <v>1747</v>
      </c>
      <c r="X41" t="str">
        <f>VLOOKUP(J:J,Sheet2!A:B,2,0)</f>
        <v>OŠ Sućidar</v>
      </c>
      <c r="BB41" s="5"/>
      <c r="BC41" t="s">
        <v>105</v>
      </c>
      <c r="BD41" s="5"/>
    </row>
    <row r="42" spans="1:56" ht="15">
      <c r="A42" s="1">
        <v>35</v>
      </c>
      <c r="B42" s="2" t="s">
        <v>1584</v>
      </c>
      <c r="C42" t="s">
        <v>1585</v>
      </c>
      <c r="D42" t="s">
        <v>1586</v>
      </c>
      <c r="E42" t="s">
        <v>53</v>
      </c>
      <c r="F42">
        <v>14</v>
      </c>
      <c r="G42" t="s">
        <v>46</v>
      </c>
      <c r="H42" t="s">
        <v>1560</v>
      </c>
      <c r="I42" t="s">
        <v>1561</v>
      </c>
      <c r="J42">
        <v>1769</v>
      </c>
      <c r="K42" t="s">
        <v>1556</v>
      </c>
      <c r="L42">
        <v>17</v>
      </c>
      <c r="M42" t="s">
        <v>1550</v>
      </c>
      <c r="N42" s="1">
        <v>23</v>
      </c>
      <c r="O42">
        <v>22</v>
      </c>
      <c r="U42" t="s">
        <v>1748</v>
      </c>
      <c r="X42" t="str">
        <f>VLOOKUP(J:J,Sheet2!A:B,2,0)</f>
        <v>OŠ Sućidar</v>
      </c>
      <c r="BB42" s="5"/>
      <c r="BC42" t="s">
        <v>106</v>
      </c>
      <c r="BD42" s="5"/>
    </row>
    <row r="43" spans="1:56" ht="15">
      <c r="A43" s="1">
        <v>36</v>
      </c>
      <c r="B43" s="2" t="s">
        <v>1616</v>
      </c>
      <c r="C43" t="s">
        <v>1617</v>
      </c>
      <c r="D43" t="s">
        <v>1618</v>
      </c>
      <c r="E43" t="s">
        <v>53</v>
      </c>
      <c r="F43">
        <v>14</v>
      </c>
      <c r="G43" t="s">
        <v>46</v>
      </c>
      <c r="H43" t="s">
        <v>1622</v>
      </c>
      <c r="I43" t="s">
        <v>1619</v>
      </c>
      <c r="J43">
        <v>1790</v>
      </c>
      <c r="K43" t="s">
        <v>1556</v>
      </c>
      <c r="L43">
        <v>17</v>
      </c>
      <c r="M43" t="s">
        <v>1550</v>
      </c>
      <c r="N43" s="1">
        <v>24</v>
      </c>
      <c r="O43">
        <v>21.5</v>
      </c>
      <c r="U43" t="s">
        <v>1749</v>
      </c>
      <c r="X43" t="str">
        <f>VLOOKUP(J:J,Sheet2!A:B,2,0)</f>
        <v>OŠ Bol - Bol</v>
      </c>
      <c r="BB43" s="5"/>
      <c r="BC43" t="s">
        <v>107</v>
      </c>
      <c r="BD43" s="5"/>
    </row>
    <row r="44" spans="1:56" ht="15">
      <c r="A44" s="1">
        <v>37</v>
      </c>
      <c r="B44" s="2" t="s">
        <v>1664</v>
      </c>
      <c r="C44" t="s">
        <v>1665</v>
      </c>
      <c r="D44" t="s">
        <v>1666</v>
      </c>
      <c r="E44" t="s">
        <v>53</v>
      </c>
      <c r="F44">
        <v>14</v>
      </c>
      <c r="G44" t="s">
        <v>46</v>
      </c>
      <c r="H44" t="s">
        <v>1554</v>
      </c>
      <c r="I44" t="s">
        <v>1555</v>
      </c>
      <c r="J44">
        <v>1767</v>
      </c>
      <c r="K44" t="s">
        <v>1556</v>
      </c>
      <c r="L44">
        <v>17</v>
      </c>
      <c r="M44" t="s">
        <v>1550</v>
      </c>
      <c r="N44" s="1">
        <v>24</v>
      </c>
      <c r="O44">
        <v>21.5</v>
      </c>
      <c r="U44" t="s">
        <v>1750</v>
      </c>
      <c r="X44" t="str">
        <f>VLOOKUP(J:J,Sheet2!A:B,2,0)</f>
        <v>OŠ Split 3</v>
      </c>
      <c r="BB44" s="5"/>
      <c r="BC44" t="s">
        <v>108</v>
      </c>
      <c r="BD44" s="5"/>
    </row>
    <row r="45" spans="1:56" ht="15">
      <c r="A45" s="1">
        <v>38</v>
      </c>
      <c r="B45" s="2" t="s">
        <v>1605</v>
      </c>
      <c r="C45" t="s">
        <v>1606</v>
      </c>
      <c r="D45" t="s">
        <v>1607</v>
      </c>
      <c r="E45" t="s">
        <v>53</v>
      </c>
      <c r="F45">
        <v>14</v>
      </c>
      <c r="G45" t="s">
        <v>46</v>
      </c>
      <c r="H45" t="s">
        <v>1622</v>
      </c>
      <c r="I45" t="s">
        <v>1601</v>
      </c>
      <c r="J45">
        <v>1769</v>
      </c>
      <c r="K45" t="s">
        <v>1556</v>
      </c>
      <c r="L45">
        <v>17</v>
      </c>
      <c r="M45" t="s">
        <v>1550</v>
      </c>
      <c r="N45" s="1">
        <v>25</v>
      </c>
      <c r="O45">
        <v>20.5</v>
      </c>
      <c r="U45" t="s">
        <v>1751</v>
      </c>
      <c r="X45" t="str">
        <f>VLOOKUP(J:J,Sheet2!A:B,2,0)</f>
        <v>OŠ Sućidar</v>
      </c>
      <c r="BB45" s="5"/>
      <c r="BC45" t="s">
        <v>109</v>
      </c>
      <c r="BD45" s="5"/>
    </row>
    <row r="46" spans="1:56" ht="15">
      <c r="A46" s="1">
        <v>39</v>
      </c>
      <c r="B46" s="2" t="s">
        <v>1643</v>
      </c>
      <c r="C46" t="s">
        <v>1644</v>
      </c>
      <c r="D46" t="s">
        <v>1645</v>
      </c>
      <c r="E46" t="s">
        <v>53</v>
      </c>
      <c r="F46">
        <v>14</v>
      </c>
      <c r="G46" t="s">
        <v>46</v>
      </c>
      <c r="H46" t="s">
        <v>1646</v>
      </c>
      <c r="I46" t="s">
        <v>1647</v>
      </c>
      <c r="J46">
        <v>1762</v>
      </c>
      <c r="K46" t="s">
        <v>1556</v>
      </c>
      <c r="L46">
        <v>17</v>
      </c>
      <c r="M46" t="s">
        <v>1550</v>
      </c>
      <c r="N46" s="1">
        <v>26</v>
      </c>
      <c r="O46">
        <v>17.5</v>
      </c>
      <c r="U46" t="s">
        <v>1752</v>
      </c>
      <c r="X46" t="str">
        <f>VLOOKUP(J:J,Sheet2!A:B,2,0)</f>
        <v>OŠ Meje</v>
      </c>
      <c r="BB46" s="5"/>
      <c r="BC46" t="s">
        <v>110</v>
      </c>
      <c r="BD46" s="5"/>
    </row>
    <row r="47" spans="1:56" ht="15">
      <c r="A47" s="1">
        <v>40</v>
      </c>
      <c r="B47" s="2" t="s">
        <v>1608</v>
      </c>
      <c r="C47" t="s">
        <v>1609</v>
      </c>
      <c r="D47" t="s">
        <v>1610</v>
      </c>
      <c r="E47" t="s">
        <v>53</v>
      </c>
      <c r="F47">
        <v>14</v>
      </c>
      <c r="G47" t="s">
        <v>46</v>
      </c>
      <c r="H47" t="s">
        <v>1573</v>
      </c>
      <c r="I47" t="s">
        <v>1574</v>
      </c>
      <c r="J47">
        <v>2875</v>
      </c>
      <c r="K47" t="s">
        <v>1575</v>
      </c>
      <c r="L47">
        <v>17</v>
      </c>
      <c r="M47" t="s">
        <v>1550</v>
      </c>
      <c r="N47" s="1">
        <v>27</v>
      </c>
      <c r="O47">
        <v>15.5</v>
      </c>
      <c r="U47" t="s">
        <v>1753</v>
      </c>
      <c r="X47" t="str">
        <f>VLOOKUP(J:J,Sheet2!A:B,2,0)</f>
        <v>OŠ Kraljice Jelene</v>
      </c>
      <c r="BB47" s="5"/>
      <c r="BC47" t="s">
        <v>111</v>
      </c>
      <c r="BD47" s="5"/>
    </row>
    <row r="48" spans="1:56" ht="15">
      <c r="A48" s="1">
        <v>41</v>
      </c>
      <c r="B48" s="2" t="s">
        <v>1667</v>
      </c>
      <c r="C48" t="s">
        <v>1668</v>
      </c>
      <c r="D48" t="s">
        <v>1669</v>
      </c>
      <c r="E48" t="s">
        <v>53</v>
      </c>
      <c r="F48">
        <v>14</v>
      </c>
      <c r="G48" t="s">
        <v>46</v>
      </c>
      <c r="H48" t="s">
        <v>1622</v>
      </c>
      <c r="I48" t="s">
        <v>1601</v>
      </c>
      <c r="J48">
        <v>1769</v>
      </c>
      <c r="K48" t="s">
        <v>1556</v>
      </c>
      <c r="L48">
        <v>17</v>
      </c>
      <c r="M48" t="s">
        <v>1550</v>
      </c>
      <c r="N48" s="1">
        <v>28</v>
      </c>
      <c r="O48">
        <v>0</v>
      </c>
      <c r="X48" t="str">
        <f>VLOOKUP(J:J,Sheet2!A:B,2,0)</f>
        <v>OŠ Sućidar</v>
      </c>
      <c r="BB48" s="5"/>
      <c r="BC48" t="s">
        <v>112</v>
      </c>
      <c r="BD48" s="5"/>
    </row>
    <row r="49" spans="1:56" ht="15">
      <c r="A49" s="1">
        <v>42</v>
      </c>
      <c r="B49" s="2" t="s">
        <v>1692</v>
      </c>
      <c r="C49" t="s">
        <v>1558</v>
      </c>
      <c r="D49" t="s">
        <v>1677</v>
      </c>
      <c r="E49" t="s">
        <v>53</v>
      </c>
      <c r="F49">
        <v>14</v>
      </c>
      <c r="G49" t="s">
        <v>46</v>
      </c>
      <c r="H49" t="s">
        <v>1693</v>
      </c>
      <c r="I49" t="s">
        <v>1694</v>
      </c>
      <c r="J49">
        <v>1789</v>
      </c>
      <c r="K49" t="s">
        <v>1627</v>
      </c>
      <c r="L49">
        <v>17</v>
      </c>
      <c r="M49" t="s">
        <v>1550</v>
      </c>
      <c r="N49" s="1">
        <v>28</v>
      </c>
      <c r="O49">
        <v>0</v>
      </c>
      <c r="X49" t="str">
        <f>VLOOKUP(J:J,Sheet2!A:B,2,0)</f>
        <v>OŠ Strožanac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 N8:N49">
      <formula1>1</formula1>
      <formula2>2000</formula2>
    </dataValidation>
    <dataValidation type="whole" allowBlank="1" showErrorMessage="1" sqref="N50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prof</cp:lastModifiedBy>
  <cp:lastPrinted>2016-03-18T15:51:23Z</cp:lastPrinted>
  <dcterms:created xsi:type="dcterms:W3CDTF">2016-02-14T18:14:31Z</dcterms:created>
  <dcterms:modified xsi:type="dcterms:W3CDTF">2016-03-18T15:52:44Z</dcterms:modified>
  <cp:category/>
  <cp:version/>
  <cp:contentType/>
  <cp:contentStatus/>
</cp:coreProperties>
</file>